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<sst xmlns="http://schemas.openxmlformats.org/spreadsheetml/2006/main" count="855" uniqueCount="327">
  <si>
    <t>四川省听力语言康复中心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</si>
  <si>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</si>
  <si>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</si>
  <si>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</si>
  <si>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</si>
  <si>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</si>
  <si>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</si>
  <si>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</si>
  <si>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</si>
  <si>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</si>
  <si>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</si>
  <si>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</si>
  <si>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</si>
  <si>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</si>
  <si>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</si>
  <si>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</si>
  <si>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</si>
  <si>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</si>
  <si>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</si>
  <si>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</si>
  <si>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</si>
  <si>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</si>
  <si>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</si>
  <si>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</si>
  <si>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</si>
  <si>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</si>
  <si>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</si>
  <si>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</si>
  <si>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</si>
  <si>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</si>
  <si>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</si>
  <si>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</si>
  <si>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</si>
  <si>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</si>
  <si>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</si>
  <si>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</si>
  <si>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</si>
  <si>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</si>
  <si>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</si>
  <si>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</si>
  <si>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</si>
  <si>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</si>
  <si>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</si>
  <si>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</si>
  <si>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</si>
  <si>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</si>
  <si>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</si>
  <si>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</si>
  <si>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</si>
  <si>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</si>
  <si>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</si>
  <si>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</si>
  <si>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</si>
  <si>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</si>
  <si>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</si>
  <si>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</si>
  <si>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</si>
  <si>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</si>
  <si>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</si>
  <si>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</si>
  <si>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</si>
  <si>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</si>
  <si>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</si>
  <si>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</si>
  <si>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</si>
  <si>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</si>
  <si>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</si>
  <si>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</si>
  <si>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</si>
  <si>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</si>
  <si>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</si>
  <si>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</si>
  <si>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</si>
  <si>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</si>
  <si>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</si>
  <si>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</si>
  <si>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</si>
  <si>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</si>
  <si>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</si>
  <si>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</si>
  <si>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</si>
  <si>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</si>
  <si>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</si>
  <si>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</si>
  <si>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</si>
  <si>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510904</t>
  </si>
  <si>
    <t>培训支出</t>
  </si>
  <si>
    <t>208</t>
  </si>
  <si>
    <t>11</t>
  </si>
  <si>
    <t>04</t>
  </si>
  <si>
    <t>残疾人康复</t>
  </si>
  <si>
    <t>229</t>
  </si>
  <si>
    <t>60</t>
  </si>
  <si>
    <t>06</t>
  </si>
  <si>
    <t>用于残疾人事业的彩票公益金支出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</si>
  <si>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</si>
  <si>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</si>
  <si>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</si>
  <si>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</si>
  <si>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</si>
  <si>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</si>
  <si>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</si>
  <si>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</si>
  <si>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</si>
  <si>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</si>
  <si>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</si>
  <si>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</si>
  <si>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</si>
  <si>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</si>
  <si>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</si>
  <si>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</si>
  <si>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</si>
  <si>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</si>
  <si>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</si>
  <si>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</si>
  <si>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</si>
  <si>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</si>
  <si>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</si>
  <si>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</si>
  <si>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</si>
  <si>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</si>
  <si>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</si>
  <si>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</si>
  <si>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</si>
  <si>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</si>
  <si>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</si>
  <si>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</si>
  <si>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</si>
  <si>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</si>
  <si>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</si>
  <si>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</si>
  <si>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</si>
  <si>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</si>
  <si>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</si>
  <si>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</si>
  <si>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</si>
  <si>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</si>
  <si>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</si>
  <si>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</si>
  <si>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</si>
  <si>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</si>
  <si>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</si>
  <si>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</si>
  <si>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</si>
  <si>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</si>
  <si>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</si>
  <si>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</si>
  <si>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</si>
  <si>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</si>
  <si>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</si>
  <si>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</si>
  <si>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</si>
  <si>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</si>
  <si>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</si>
  <si>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</si>
  <si>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</si>
  <si>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</si>
  <si>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02</t>
  </si>
  <si>
    <t xml:space="preserve">  商品和服务支出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</si>
  <si>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</si>
  <si>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</si>
  <si>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</si>
  <si>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</si>
  <si>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</si>
  <si>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</si>
  <si>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</si>
  <si>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</si>
  <si>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</si>
  <si>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</si>
  <si>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</si>
  <si>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</si>
  <si>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</si>
  <si>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</si>
  <si>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</si>
  <si>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</si>
  <si>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</si>
  <si>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</si>
  <si>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</si>
  <si>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</si>
  <si>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</si>
  <si>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</si>
  <si>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</si>
  <si>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</si>
  <si>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</si>
  <si>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</si>
  <si>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</si>
  <si>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</si>
  <si>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</si>
  <si>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</si>
  <si>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</si>
  <si>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</si>
  <si>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</si>
  <si>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</si>
  <si>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</si>
  <si>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</si>
  <si>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</si>
  <si>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</si>
  <si>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</si>
  <si>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</si>
  <si>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</si>
  <si>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</si>
  <si>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</si>
  <si>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</si>
  <si>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</si>
  <si>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</si>
  <si>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</si>
  <si>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</si>
  <si>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</si>
  <si>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</si>
  <si>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</si>
  <si>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</si>
  <si>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</si>
  <si>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</si>
  <si>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</si>
  <si>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</si>
  <si>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</si>
  <si>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</si>
  <si>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</si>
  <si>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</si>
  <si>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</si>
  <si>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</si>
  <si>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</si>
  <si>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</si>
  <si>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</si>
  <si>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</si>
  <si>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</si>
  <si>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</si>
  <si>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</si>
  <si>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</si>
  <si>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</si>
  <si>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</si>
  <si>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</si>
  <si>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</si>
  <si>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</si>
  <si>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</si>
  <si>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</si>
  <si>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</si>
  <si>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</si>
  <si>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</si>
  <si>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</si>
  <si>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</si>
  <si>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</si>
  <si>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</si>
  <si>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</si>
  <si>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</si>
  <si>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</si>
  <si>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</si>
  <si>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</si>
  <si>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</si>
  <si>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</si>
  <si>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</si>
  <si>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</si>
  <si>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</si>
  <si>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</si>
  <si>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</si>
  <si>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</si>
  <si>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</si>
  <si>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残疾人事业</t>
  </si>
  <si>
    <t xml:space="preserve">    残疾人康复</t>
  </si>
  <si>
    <t>表3-1</t>
  </si>
  <si>
    <t>一般公共预算基本支出预算表</t>
  </si>
  <si>
    <t>经济分类科目</t>
  </si>
  <si>
    <t>人员经费</t>
  </si>
  <si>
    <t>公用经费</t>
  </si>
  <si>
    <t>302</t>
  </si>
  <si>
    <t xml:space="preserve">  11</t>
  </si>
  <si>
    <t xml:space="preserve">  差旅费</t>
  </si>
  <si>
    <t xml:space="preserve">  13</t>
  </si>
  <si>
    <t xml:space="preserve">  维修(护)费</t>
  </si>
  <si>
    <t xml:space="preserve">  16</t>
  </si>
  <si>
    <t xml:space="preserve">  培训费</t>
  </si>
  <si>
    <t>表3-2</t>
  </si>
  <si>
    <t>一般公共预算项目支出预算表</t>
  </si>
  <si>
    <t>单位名称（项目）</t>
  </si>
  <si>
    <t xml:space="preserve">  残疾儿童语言训练补助经费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</si>
  <si>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</si>
  <si>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</si>
  <si>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</si>
  <si>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</si>
  <si>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</si>
  <si>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</si>
  <si>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</si>
  <si>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</si>
  <si>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</si>
  <si>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单位</t>
  </si>
  <si>
    <t>本年政府性基金预算支出</t>
  </si>
  <si>
    <t>表4-1</t>
  </si>
  <si>
    <t>表5</t>
  </si>
  <si>
    <t>本年国有资本经营预算支出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</si>
  <si>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</si>
  <si>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</si>
  <si>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</si>
  <si>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</si>
  <si>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</si>
  <si>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</si>
  <si>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</si>
  <si>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</si>
  <si>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</si>
  <si>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</si>
  <si>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</si>
  <si>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通过实施贫困残疾儿童语言康复训练项目，妥善解决残疾儿童耳蜗手术后语言能力提升问题，提高残疾儿童生活和社会参与能力。</t>
  </si>
  <si>
    <t>受益残疾儿童人数</t>
  </si>
  <si>
    <t>120人</t>
  </si>
  <si>
    <t>残疾儿童融入社会能力</t>
  </si>
  <si>
    <t>有所提升</t>
  </si>
  <si>
    <t>救助对象家长满意度</t>
  </si>
  <si>
    <t>≥90%</t>
  </si>
  <si>
    <t>残疾儿童语言能力提升比例</t>
  </si>
  <si>
    <t>≥80%</t>
  </si>
  <si>
    <t>残疾儿童满意度</t>
  </si>
  <si>
    <t>完成时间</t>
  </si>
  <si>
    <t>2021年</t>
  </si>
  <si>
    <t>平均每名耳蜗手术后聋儿训练经费</t>
  </si>
  <si>
    <t>1万元/年</t>
  </si>
  <si>
    <t>510904-四川省听力语言康复中心</t>
  </si>
  <si>
    <t>项目单位
(项目名称)</t>
  </si>
  <si>
    <t>单位：万元</t>
  </si>
  <si>
    <t>财政拨款收支预算总表</t>
  </si>
  <si>
    <t>一般公共预算支出预算表</t>
  </si>
  <si>
    <t>政府性基金预算支出预算表</t>
  </si>
  <si>
    <t>政府性基金预算“三公”经费支出预算表</t>
  </si>
  <si>
    <t>国有资本经营预算支出预算表</t>
  </si>
  <si>
    <t>2021年省级单位预算项目绩效目标</t>
  </si>
  <si>
    <r>
      <t>（空表说明：2</t>
    </r>
    <r>
      <rPr>
        <sz val="9"/>
        <color indexed="8"/>
        <rFont val="宋体"/>
        <family val="0"/>
      </rPr>
      <t>021年省听力语言康复中心没有使用一般公共预算安排“三公经费”。）</t>
    </r>
  </si>
  <si>
    <t>（空表说明：2021年省听力语言康复中心没有政府性基金预算。）</t>
  </si>
  <si>
    <t>（空表说明：2021年省听力语言康复中心没有使用政府性基金安排“三公经费”。）</t>
  </si>
  <si>
    <t>（空表说明：2021年省听力语言康复中心没有国有资本经营预算。）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</si>
</sst>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9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1" fillId="0" borderId="20" xfId="124" applyFont="1" applyFill="1" applyBorder="1" applyAlignment="1">
      <alignment horizontal="center" vertical="center" wrapText="1"/>
      <protection/>
    </xf>
    <xf numFmtId="0" fontId="10" fillId="0" borderId="20" xfId="125" applyFont="1" applyFill="1" applyBorder="1" applyAlignment="1">
      <alignment horizontal="center" vertical="center" wrapText="1"/>
      <protection/>
    </xf>
    <xf numFmtId="0" fontId="10" fillId="0" borderId="20" xfId="125" applyFont="1" applyFill="1" applyBorder="1" applyAlignment="1">
      <alignment horizontal="left" vertical="center" wrapText="1"/>
      <protection/>
    </xf>
    <xf numFmtId="187" fontId="10" fillId="0" borderId="20" xfId="125" applyNumberFormat="1" applyFont="1" applyFill="1" applyBorder="1" applyAlignment="1">
      <alignment horizontal="right" vertical="center" wrapText="1"/>
      <protection/>
    </xf>
    <xf numFmtId="0" fontId="10" fillId="0" borderId="23" xfId="125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125" applyFont="1" applyFill="1" applyBorder="1" applyAlignment="1">
      <alignment horizontal="center" vertical="center" wrapText="1"/>
      <protection/>
    </xf>
    <xf numFmtId="0" fontId="12" fillId="0" borderId="41" xfId="125" applyFont="1" applyFill="1" applyBorder="1" applyAlignment="1" applyProtection="1">
      <alignment vertical="center" wrapText="1"/>
      <protection/>
    </xf>
    <xf numFmtId="0" fontId="12" fillId="0" borderId="31" xfId="125" applyFont="1" applyFill="1" applyBorder="1" applyAlignment="1" applyProtection="1">
      <alignment vertical="center" wrapText="1"/>
      <protection/>
    </xf>
    <xf numFmtId="0" fontId="10" fillId="0" borderId="20" xfId="125" applyFont="1" applyFill="1" applyBorder="1" applyAlignment="1">
      <alignment horizontal="left" vertical="center" wrapText="1"/>
      <protection/>
    </xf>
    <xf numFmtId="187" fontId="10" fillId="0" borderId="20" xfId="125" applyNumberFormat="1" applyFont="1" applyFill="1" applyBorder="1" applyAlignment="1">
      <alignment horizontal="right" vertical="center" wrapText="1"/>
      <protection/>
    </xf>
    <xf numFmtId="0" fontId="10" fillId="0" borderId="23" xfId="125" applyFont="1" applyFill="1" applyBorder="1" applyAlignment="1" applyProtection="1">
      <alignment horizontal="left" vertical="center" wrapText="1"/>
      <protection/>
    </xf>
    <xf numFmtId="0" fontId="12" fillId="0" borderId="42" xfId="125" applyFont="1" applyFill="1" applyBorder="1" applyAlignment="1" applyProtection="1">
      <alignment vertical="center" wrapText="1"/>
      <protection/>
    </xf>
    <xf numFmtId="0" fontId="12" fillId="0" borderId="43" xfId="125" applyFont="1" applyFill="1" applyBorder="1" applyAlignment="1" applyProtection="1">
      <alignment vertical="center" wrapText="1"/>
      <protection/>
    </xf>
    <xf numFmtId="0" fontId="31" fillId="0" borderId="20" xfId="124" applyFont="1" applyFill="1" applyBorder="1" applyAlignment="1">
      <alignment horizontal="center" vertical="center" wrapText="1"/>
      <protection/>
    </xf>
    <xf numFmtId="0" fontId="31" fillId="0" borderId="20" xfId="124" applyFont="1" applyFill="1" applyBorder="1" applyAlignment="1">
      <alignment horizontal="center" vertical="center" wrapText="1"/>
      <protection/>
    </xf>
    <xf numFmtId="0" fontId="31" fillId="0" borderId="21" xfId="124" applyFont="1" applyFill="1" applyBorder="1" applyAlignment="1">
      <alignment horizontal="center" vertical="center" wrapText="1"/>
      <protection/>
    </xf>
    <xf numFmtId="0" fontId="32" fillId="0" borderId="0" xfId="124" applyFont="1" applyFill="1" applyAlignment="1">
      <alignment horizontal="center" vertical="center" wrapText="1"/>
      <protection/>
    </xf>
    <xf numFmtId="0" fontId="12" fillId="0" borderId="35" xfId="124" applyFont="1" applyFill="1" applyBorder="1" applyAlignment="1">
      <alignment horizontal="right" vertical="center" wrapText="1"/>
      <protection/>
    </xf>
    <xf numFmtId="0" fontId="12" fillId="0" borderId="35" xfId="124" applyFont="1" applyFill="1" applyBorder="1" applyAlignment="1">
      <alignment horizontal="right" vertical="center" wrapText="1"/>
      <protection/>
    </xf>
    <xf numFmtId="1" fontId="0" fillId="0" borderId="40" xfId="0" applyNumberFormat="1" applyFont="1" applyFill="1" applyBorder="1" applyAlignment="1">
      <alignment horizontal="left"/>
    </xf>
    <xf numFmtId="1" fontId="0" fillId="0" borderId="40" xfId="0" applyNumberFormat="1" applyFill="1" applyBorder="1" applyAlignment="1">
      <alignment horizontal="left"/>
    </xf>
  </cellXfs>
  <cellStyles count="135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常规 3" xfId="123"/>
    <cellStyle name="常规 4" xfId="124"/>
    <cellStyle name="常规 5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注释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3">
      <selection activeCell="A17" sqref="A17:H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275</v>
      </c>
    </row>
    <row r="2" spans="1:8" ht="25.5" customHeight="1">
      <c r="A2" s="105" t="s">
        <v>276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0" t="s">
        <v>277</v>
      </c>
      <c r="B4" s="150" t="s">
        <v>278</v>
      </c>
      <c r="C4" s="124" t="s">
        <v>279</v>
      </c>
      <c r="D4" s="124"/>
      <c r="E4" s="125"/>
      <c r="F4" s="125"/>
      <c r="G4" s="125"/>
      <c r="H4" s="124"/>
    </row>
    <row r="5" spans="1:8" ht="19.5" customHeight="1">
      <c r="A5" s="150"/>
      <c r="B5" s="150"/>
      <c r="C5" s="136" t="s">
        <v>59</v>
      </c>
      <c r="D5" s="126" t="s">
        <v>194</v>
      </c>
      <c r="E5" s="144" t="s">
        <v>280</v>
      </c>
      <c r="F5" s="156"/>
      <c r="G5" s="145"/>
      <c r="H5" s="161" t="s">
        <v>199</v>
      </c>
    </row>
    <row r="6" spans="1:8" ht="33.75" customHeight="1">
      <c r="A6" s="121"/>
      <c r="B6" s="121"/>
      <c r="C6" s="162"/>
      <c r="D6" s="116"/>
      <c r="E6" s="81" t="s">
        <v>74</v>
      </c>
      <c r="F6" s="95" t="s">
        <v>281</v>
      </c>
      <c r="G6" s="83" t="s">
        <v>282</v>
      </c>
      <c r="H6" s="155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7" spans="1:8" ht="12">
      <c r="A17" s="181" t="s">
        <v>323</v>
      </c>
      <c r="B17" s="180"/>
      <c r="C17" s="180"/>
      <c r="D17" s="180"/>
      <c r="E17" s="180"/>
      <c r="F17" s="180"/>
      <c r="G17" s="180"/>
      <c r="H17" s="180"/>
    </row>
  </sheetData>
  <sheetProtection/>
  <mergeCells count="9">
    <mergeCell ref="A17:H17"/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2">
      <selection activeCell="A17" sqref="A17:F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283</v>
      </c>
    </row>
    <row r="2" spans="1:8" ht="19.5" customHeight="1">
      <c r="A2" s="105" t="s">
        <v>319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9" t="s">
        <v>284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08" t="s">
        <v>58</v>
      </c>
      <c r="B4" s="109"/>
      <c r="C4" s="109"/>
      <c r="D4" s="109"/>
      <c r="E4" s="110"/>
      <c r="F4" s="163" t="s">
        <v>285</v>
      </c>
      <c r="G4" s="124"/>
      <c r="H4" s="124"/>
    </row>
    <row r="5" spans="1:8" ht="19.5" customHeight="1">
      <c r="A5" s="108" t="s">
        <v>69</v>
      </c>
      <c r="B5" s="109"/>
      <c r="C5" s="110"/>
      <c r="D5" s="164" t="s">
        <v>70</v>
      </c>
      <c r="E5" s="126" t="s">
        <v>101</v>
      </c>
      <c r="F5" s="114" t="s">
        <v>59</v>
      </c>
      <c r="G5" s="114" t="s">
        <v>97</v>
      </c>
      <c r="H5" s="124" t="s">
        <v>98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5"/>
      <c r="E6" s="121"/>
      <c r="F6" s="116"/>
      <c r="G6" s="116"/>
      <c r="H6" s="12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6" ht="12">
      <c r="A17" s="181" t="s">
        <v>324</v>
      </c>
      <c r="B17" s="180"/>
      <c r="C17" s="180"/>
      <c r="D17" s="180"/>
      <c r="E17" s="180"/>
      <c r="F17" s="180"/>
    </row>
  </sheetData>
  <sheetProtection/>
  <mergeCells count="10">
    <mergeCell ref="A17:F17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3">
      <selection activeCell="D14" sqref="D1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286</v>
      </c>
    </row>
    <row r="2" spans="1:8" ht="25.5" customHeight="1">
      <c r="A2" s="105" t="s">
        <v>320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0" t="s">
        <v>277</v>
      </c>
      <c r="B4" s="150" t="s">
        <v>278</v>
      </c>
      <c r="C4" s="124" t="s">
        <v>279</v>
      </c>
      <c r="D4" s="124"/>
      <c r="E4" s="124"/>
      <c r="F4" s="124"/>
      <c r="G4" s="124"/>
      <c r="H4" s="124"/>
    </row>
    <row r="5" spans="1:8" ht="19.5" customHeight="1">
      <c r="A5" s="150"/>
      <c r="B5" s="150"/>
      <c r="C5" s="136" t="s">
        <v>59</v>
      </c>
      <c r="D5" s="126" t="s">
        <v>194</v>
      </c>
      <c r="E5" s="98" t="s">
        <v>280</v>
      </c>
      <c r="F5" s="99"/>
      <c r="G5" s="99"/>
      <c r="H5" s="154" t="s">
        <v>199</v>
      </c>
    </row>
    <row r="6" spans="1:8" ht="33.75" customHeight="1">
      <c r="A6" s="121"/>
      <c r="B6" s="121"/>
      <c r="C6" s="162"/>
      <c r="D6" s="116"/>
      <c r="E6" s="81" t="s">
        <v>74</v>
      </c>
      <c r="F6" s="95" t="s">
        <v>281</v>
      </c>
      <c r="G6" s="83" t="s">
        <v>282</v>
      </c>
      <c r="H6" s="155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7" spans="1:8" ht="12">
      <c r="A17" s="181" t="s">
        <v>325</v>
      </c>
      <c r="B17" s="180"/>
      <c r="C17" s="180"/>
      <c r="D17" s="180"/>
      <c r="E17" s="180"/>
      <c r="F17" s="180"/>
      <c r="G17" s="180"/>
      <c r="H17" s="180"/>
    </row>
  </sheetData>
  <sheetProtection/>
  <mergeCells count="8">
    <mergeCell ref="A17:H17"/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13" sqref="E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287</v>
      </c>
    </row>
    <row r="2" spans="1:8" ht="19.5" customHeight="1">
      <c r="A2" s="105" t="s">
        <v>321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08" t="s">
        <v>58</v>
      </c>
      <c r="B4" s="109"/>
      <c r="C4" s="109"/>
      <c r="D4" s="109"/>
      <c r="E4" s="110"/>
      <c r="F4" s="163" t="s">
        <v>288</v>
      </c>
      <c r="G4" s="124"/>
      <c r="H4" s="124"/>
    </row>
    <row r="5" spans="1:8" ht="19.5" customHeight="1">
      <c r="A5" s="108" t="s">
        <v>69</v>
      </c>
      <c r="B5" s="109"/>
      <c r="C5" s="110"/>
      <c r="D5" s="164" t="s">
        <v>70</v>
      </c>
      <c r="E5" s="126" t="s">
        <v>101</v>
      </c>
      <c r="F5" s="114" t="s">
        <v>59</v>
      </c>
      <c r="G5" s="114" t="s">
        <v>97</v>
      </c>
      <c r="H5" s="124" t="s">
        <v>98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5"/>
      <c r="E6" s="121"/>
      <c r="F6" s="116"/>
      <c r="G6" s="116"/>
      <c r="H6" s="12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5" ht="12">
      <c r="A17" s="181" t="s">
        <v>326</v>
      </c>
      <c r="B17" s="180"/>
      <c r="C17" s="180"/>
      <c r="D17" s="180"/>
      <c r="E17" s="180"/>
    </row>
  </sheetData>
  <sheetProtection/>
  <mergeCells count="10">
    <mergeCell ref="A17:E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6" sqref="G6"/>
    </sheetView>
  </sheetViews>
  <sheetFormatPr defaultColWidth="9.33203125" defaultRowHeight="11.25"/>
  <cols>
    <col min="1" max="1" width="33.5" style="0" customWidth="1"/>
    <col min="2" max="2" width="12.16015625" style="0" customWidth="1"/>
    <col min="3" max="3" width="11.5" style="0" customWidth="1"/>
    <col min="4" max="4" width="10.5" style="0" customWidth="1"/>
    <col min="5" max="5" width="35" style="0" customWidth="1"/>
    <col min="6" max="6" width="20" style="0" customWidth="1"/>
    <col min="7" max="7" width="12.5" style="0" customWidth="1"/>
    <col min="8" max="8" width="18.16015625" style="0" customWidth="1"/>
    <col min="9" max="9" width="14.83203125" style="0" customWidth="1"/>
    <col min="10" max="10" width="26.33203125" style="0" customWidth="1"/>
    <col min="11" max="11" width="10.16015625" style="0" customWidth="1"/>
  </cols>
  <sheetData>
    <row r="1" spans="1:11" ht="21">
      <c r="A1" s="177" t="s">
        <v>322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5">
      <c r="A2" s="178" t="s">
        <v>316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5" t="s">
        <v>315</v>
      </c>
      <c r="B3" s="174" t="s">
        <v>289</v>
      </c>
      <c r="C3" s="174"/>
      <c r="D3" s="174"/>
      <c r="E3" s="174" t="s">
        <v>290</v>
      </c>
      <c r="F3" s="174" t="s">
        <v>291</v>
      </c>
      <c r="G3" s="174"/>
      <c r="H3" s="174"/>
      <c r="I3" s="174"/>
      <c r="J3" s="174"/>
      <c r="K3" s="174"/>
    </row>
    <row r="4" spans="1:11" ht="12.75">
      <c r="A4" s="174"/>
      <c r="B4" s="174"/>
      <c r="C4" s="174"/>
      <c r="D4" s="174"/>
      <c r="E4" s="174"/>
      <c r="F4" s="174" t="s">
        <v>292</v>
      </c>
      <c r="G4" s="174"/>
      <c r="H4" s="174" t="s">
        <v>293</v>
      </c>
      <c r="I4" s="174"/>
      <c r="J4" s="174" t="s">
        <v>294</v>
      </c>
      <c r="K4" s="174"/>
    </row>
    <row r="5" spans="1:11" ht="18.75" customHeight="1">
      <c r="A5" s="176"/>
      <c r="B5" s="100" t="s">
        <v>295</v>
      </c>
      <c r="C5" s="100" t="s">
        <v>296</v>
      </c>
      <c r="D5" s="100" t="s">
        <v>297</v>
      </c>
      <c r="E5" s="174"/>
      <c r="F5" s="100" t="s">
        <v>298</v>
      </c>
      <c r="G5" s="100" t="s">
        <v>299</v>
      </c>
      <c r="H5" s="100" t="s">
        <v>298</v>
      </c>
      <c r="I5" s="100" t="s">
        <v>299</v>
      </c>
      <c r="J5" s="100" t="s">
        <v>298</v>
      </c>
      <c r="K5" s="100" t="s">
        <v>299</v>
      </c>
    </row>
    <row r="6" spans="1:11" ht="21" customHeight="1">
      <c r="A6" s="104" t="s">
        <v>314</v>
      </c>
      <c r="B6" s="103">
        <v>120</v>
      </c>
      <c r="C6" s="103">
        <v>120</v>
      </c>
      <c r="D6" s="103">
        <v>0</v>
      </c>
      <c r="E6" s="102" t="s">
        <v>38</v>
      </c>
      <c r="F6" s="102" t="s">
        <v>38</v>
      </c>
      <c r="G6" s="102" t="s">
        <v>38</v>
      </c>
      <c r="H6" s="102" t="s">
        <v>38</v>
      </c>
      <c r="I6" s="102" t="s">
        <v>38</v>
      </c>
      <c r="J6" s="102" t="s">
        <v>38</v>
      </c>
      <c r="K6" s="102" t="s">
        <v>38</v>
      </c>
    </row>
    <row r="7" spans="1:11" ht="12.75">
      <c r="A7" s="171" t="s">
        <v>274</v>
      </c>
      <c r="B7" s="170">
        <v>120</v>
      </c>
      <c r="C7" s="170">
        <v>120</v>
      </c>
      <c r="D7" s="170">
        <v>0</v>
      </c>
      <c r="E7" s="169" t="s">
        <v>300</v>
      </c>
      <c r="F7" s="102" t="s">
        <v>301</v>
      </c>
      <c r="G7" s="101" t="s">
        <v>302</v>
      </c>
      <c r="H7" s="169" t="s">
        <v>303</v>
      </c>
      <c r="I7" s="166" t="s">
        <v>304</v>
      </c>
      <c r="J7" s="102" t="s">
        <v>305</v>
      </c>
      <c r="K7" s="101" t="s">
        <v>306</v>
      </c>
    </row>
    <row r="8" spans="1:11" ht="30" customHeight="1">
      <c r="A8" s="172"/>
      <c r="B8" s="167"/>
      <c r="C8" s="167"/>
      <c r="D8" s="167"/>
      <c r="E8" s="167"/>
      <c r="F8" s="102" t="s">
        <v>307</v>
      </c>
      <c r="G8" s="101" t="s">
        <v>308</v>
      </c>
      <c r="H8" s="167"/>
      <c r="I8" s="167"/>
      <c r="J8" s="169" t="s">
        <v>309</v>
      </c>
      <c r="K8" s="166" t="s">
        <v>306</v>
      </c>
    </row>
    <row r="9" spans="1:11" ht="12.75">
      <c r="A9" s="172"/>
      <c r="B9" s="167"/>
      <c r="C9" s="167"/>
      <c r="D9" s="167"/>
      <c r="E9" s="167"/>
      <c r="F9" s="102" t="s">
        <v>310</v>
      </c>
      <c r="G9" s="101" t="s">
        <v>311</v>
      </c>
      <c r="H9" s="167"/>
      <c r="I9" s="167"/>
      <c r="J9" s="167"/>
      <c r="K9" s="167"/>
    </row>
    <row r="10" spans="1:11" ht="31.5" customHeight="1">
      <c r="A10" s="173"/>
      <c r="B10" s="168"/>
      <c r="C10" s="168"/>
      <c r="D10" s="168"/>
      <c r="E10" s="168"/>
      <c r="F10" s="102" t="s">
        <v>312</v>
      </c>
      <c r="G10" s="101" t="s">
        <v>313</v>
      </c>
      <c r="H10" s="168"/>
      <c r="I10" s="168"/>
      <c r="J10" s="168"/>
      <c r="K10" s="168"/>
    </row>
  </sheetData>
  <sheetProtection/>
  <mergeCells count="18">
    <mergeCell ref="A1:K1"/>
    <mergeCell ref="A2:K2"/>
    <mergeCell ref="F3:K3"/>
    <mergeCell ref="F4:G4"/>
    <mergeCell ref="H4:I4"/>
    <mergeCell ref="J4:K4"/>
    <mergeCell ref="C7:C10"/>
    <mergeCell ref="B7:B10"/>
    <mergeCell ref="A7:A10"/>
    <mergeCell ref="B3:D4"/>
    <mergeCell ref="A3:A5"/>
    <mergeCell ref="E3:E5"/>
    <mergeCell ref="K8:K10"/>
    <mergeCell ref="J8:J10"/>
    <mergeCell ref="I7:I10"/>
    <mergeCell ref="H7:H10"/>
    <mergeCell ref="E7:E10"/>
    <mergeCell ref="D7:D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5" t="s">
        <v>4</v>
      </c>
      <c r="B2" s="105"/>
      <c r="C2" s="105"/>
      <c r="D2" s="105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155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120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10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265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0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0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67.2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275</v>
      </c>
      <c r="C37" s="25" t="s">
        <v>48</v>
      </c>
      <c r="D37" s="24">
        <f>SUM(D6:D35)</f>
        <v>342.2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67.2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342.2</v>
      </c>
      <c r="C42" s="29" t="s">
        <v>55</v>
      </c>
      <c r="D42" s="31">
        <f>SUM(D37,D38,D40)</f>
        <v>342.2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08" t="s">
        <v>58</v>
      </c>
      <c r="B4" s="109"/>
      <c r="C4" s="109"/>
      <c r="D4" s="109"/>
      <c r="E4" s="110"/>
      <c r="F4" s="127" t="s">
        <v>59</v>
      </c>
      <c r="G4" s="124" t="s">
        <v>60</v>
      </c>
      <c r="H4" s="114" t="s">
        <v>61</v>
      </c>
      <c r="I4" s="114" t="s">
        <v>62</v>
      </c>
      <c r="J4" s="114" t="s">
        <v>63</v>
      </c>
      <c r="K4" s="114" t="s">
        <v>64</v>
      </c>
      <c r="L4" s="114"/>
      <c r="M4" s="111" t="s">
        <v>65</v>
      </c>
      <c r="N4" s="117" t="s">
        <v>66</v>
      </c>
      <c r="O4" s="118"/>
      <c r="P4" s="118"/>
      <c r="Q4" s="118"/>
      <c r="R4" s="119"/>
      <c r="S4" s="127" t="s">
        <v>67</v>
      </c>
      <c r="T4" s="114" t="s">
        <v>68</v>
      </c>
    </row>
    <row r="5" spans="1:20" ht="19.5" customHeight="1">
      <c r="A5" s="108" t="s">
        <v>69</v>
      </c>
      <c r="B5" s="109"/>
      <c r="C5" s="110"/>
      <c r="D5" s="120" t="s">
        <v>70</v>
      </c>
      <c r="E5" s="126" t="s">
        <v>71</v>
      </c>
      <c r="F5" s="114"/>
      <c r="G5" s="124"/>
      <c r="H5" s="114"/>
      <c r="I5" s="114"/>
      <c r="J5" s="114"/>
      <c r="K5" s="122" t="s">
        <v>72</v>
      </c>
      <c r="L5" s="114" t="s">
        <v>73</v>
      </c>
      <c r="M5" s="112"/>
      <c r="N5" s="115" t="s">
        <v>74</v>
      </c>
      <c r="O5" s="115" t="s">
        <v>75</v>
      </c>
      <c r="P5" s="115" t="s">
        <v>76</v>
      </c>
      <c r="Q5" s="115" t="s">
        <v>77</v>
      </c>
      <c r="R5" s="115" t="s">
        <v>78</v>
      </c>
      <c r="S5" s="114"/>
      <c r="T5" s="114"/>
    </row>
    <row r="6" spans="1:20" ht="30.75" customHeight="1">
      <c r="A6" s="45" t="s">
        <v>79</v>
      </c>
      <c r="B6" s="46" t="s">
        <v>80</v>
      </c>
      <c r="C6" s="47" t="s">
        <v>81</v>
      </c>
      <c r="D6" s="121"/>
      <c r="E6" s="121"/>
      <c r="F6" s="116"/>
      <c r="G6" s="125"/>
      <c r="H6" s="116"/>
      <c r="I6" s="116"/>
      <c r="J6" s="116"/>
      <c r="K6" s="123"/>
      <c r="L6" s="116"/>
      <c r="M6" s="113"/>
      <c r="N6" s="116"/>
      <c r="O6" s="116"/>
      <c r="P6" s="116"/>
      <c r="Q6" s="116"/>
      <c r="R6" s="116"/>
      <c r="S6" s="116"/>
      <c r="T6" s="116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342.2</v>
      </c>
      <c r="G7" s="51">
        <v>67.2</v>
      </c>
      <c r="H7" s="51">
        <v>155</v>
      </c>
      <c r="I7" s="51">
        <v>0</v>
      </c>
      <c r="J7" s="52">
        <v>0</v>
      </c>
      <c r="K7" s="53">
        <v>120</v>
      </c>
      <c r="L7" s="51">
        <v>0</v>
      </c>
      <c r="M7" s="52">
        <v>0</v>
      </c>
      <c r="N7" s="53">
        <f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10</v>
      </c>
      <c r="G8" s="51">
        <v>0</v>
      </c>
      <c r="H8" s="51">
        <v>10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>SUM(O8:R8)</f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265</v>
      </c>
      <c r="G9" s="51">
        <v>0</v>
      </c>
      <c r="H9" s="51">
        <v>145</v>
      </c>
      <c r="I9" s="51">
        <v>0</v>
      </c>
      <c r="J9" s="52">
        <v>0</v>
      </c>
      <c r="K9" s="53">
        <v>120</v>
      </c>
      <c r="L9" s="51">
        <v>0</v>
      </c>
      <c r="M9" s="52">
        <v>0</v>
      </c>
      <c r="N9" s="53">
        <f>SUM(O9:R9)</f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91</v>
      </c>
      <c r="B10" s="50" t="s">
        <v>92</v>
      </c>
      <c r="C10" s="50" t="s">
        <v>93</v>
      </c>
      <c r="D10" s="50" t="s">
        <v>85</v>
      </c>
      <c r="E10" s="50" t="s">
        <v>94</v>
      </c>
      <c r="F10" s="51">
        <v>67.2</v>
      </c>
      <c r="G10" s="51">
        <v>67.2</v>
      </c>
      <c r="H10" s="51">
        <v>0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>SUM(O10:R10)</f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</sheetData>
  <sheetProtection/>
  <mergeCells count="22"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A4:E4"/>
    <mergeCell ref="M4:M6"/>
    <mergeCell ref="K4:L4"/>
    <mergeCell ref="N5:N6"/>
    <mergeCell ref="R5:R6"/>
    <mergeCell ref="O5:O6"/>
    <mergeCell ref="N4:R4"/>
    <mergeCell ref="E5:E6"/>
    <mergeCell ref="F4:F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95</v>
      </c>
    </row>
    <row r="2" spans="1:10" ht="19.5" customHeight="1">
      <c r="A2" s="105" t="s">
        <v>96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6" t="s">
        <v>58</v>
      </c>
      <c r="B4" s="135"/>
      <c r="C4" s="135"/>
      <c r="D4" s="135"/>
      <c r="E4" s="107"/>
      <c r="F4" s="132" t="s">
        <v>59</v>
      </c>
      <c r="G4" s="133" t="s">
        <v>97</v>
      </c>
      <c r="H4" s="134" t="s">
        <v>98</v>
      </c>
      <c r="I4" s="134" t="s">
        <v>99</v>
      </c>
      <c r="J4" s="128" t="s">
        <v>100</v>
      </c>
    </row>
    <row r="5" spans="1:10" ht="19.5" customHeight="1">
      <c r="A5" s="106" t="s">
        <v>69</v>
      </c>
      <c r="B5" s="135"/>
      <c r="C5" s="107"/>
      <c r="D5" s="131" t="s">
        <v>70</v>
      </c>
      <c r="E5" s="129" t="s">
        <v>101</v>
      </c>
      <c r="F5" s="133"/>
      <c r="G5" s="133"/>
      <c r="H5" s="134"/>
      <c r="I5" s="134"/>
      <c r="J5" s="128"/>
    </row>
    <row r="6" spans="1:10" ht="15" customHeight="1">
      <c r="A6" s="57" t="s">
        <v>79</v>
      </c>
      <c r="B6" s="57" t="s">
        <v>80</v>
      </c>
      <c r="C6" s="58" t="s">
        <v>81</v>
      </c>
      <c r="D6" s="128"/>
      <c r="E6" s="130"/>
      <c r="F6" s="133"/>
      <c r="G6" s="133"/>
      <c r="H6" s="134"/>
      <c r="I6" s="134"/>
      <c r="J6" s="128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>SUM(G7:J7)</f>
        <v>342.2</v>
      </c>
      <c r="G7" s="61">
        <v>155</v>
      </c>
      <c r="H7" s="61">
        <v>187.2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>SUM(G8:J8)</f>
        <v>10</v>
      </c>
      <c r="G8" s="61">
        <v>10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>SUM(G9:J9)</f>
        <v>265</v>
      </c>
      <c r="G9" s="61">
        <v>145</v>
      </c>
      <c r="H9" s="61">
        <v>120</v>
      </c>
      <c r="I9" s="61">
        <v>0</v>
      </c>
      <c r="J9" s="19">
        <v>0</v>
      </c>
    </row>
    <row r="10" spans="1:10" ht="19.5" customHeight="1">
      <c r="A10" s="59" t="s">
        <v>91</v>
      </c>
      <c r="B10" s="59" t="s">
        <v>92</v>
      </c>
      <c r="C10" s="59" t="s">
        <v>93</v>
      </c>
      <c r="D10" s="60" t="s">
        <v>85</v>
      </c>
      <c r="E10" s="60" t="s">
        <v>94</v>
      </c>
      <c r="F10" s="61">
        <f>SUM(G10:J10)</f>
        <v>67.2</v>
      </c>
      <c r="G10" s="61">
        <v>0</v>
      </c>
      <c r="H10" s="61">
        <v>67.2</v>
      </c>
      <c r="I10" s="61">
        <v>0</v>
      </c>
      <c r="J10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C4" sqref="C4:H4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102</v>
      </c>
    </row>
    <row r="2" spans="1:8" ht="20.25" customHeight="1">
      <c r="A2" s="105" t="s">
        <v>317</v>
      </c>
      <c r="B2" s="105"/>
      <c r="C2" s="105"/>
      <c r="D2" s="105"/>
      <c r="E2" s="105"/>
      <c r="F2" s="105"/>
      <c r="G2" s="105"/>
      <c r="H2" s="105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6" t="s">
        <v>6</v>
      </c>
      <c r="B4" s="107"/>
      <c r="C4" s="106" t="s">
        <v>7</v>
      </c>
      <c r="D4" s="135"/>
      <c r="E4" s="135"/>
      <c r="F4" s="135"/>
      <c r="G4" s="135"/>
      <c r="H4" s="107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103</v>
      </c>
      <c r="F5" s="63" t="s">
        <v>104</v>
      </c>
      <c r="G5" s="62" t="s">
        <v>105</v>
      </c>
      <c r="H5" s="63" t="s">
        <v>106</v>
      </c>
    </row>
    <row r="6" spans="1:8" ht="24" customHeight="1">
      <c r="A6" s="17" t="s">
        <v>107</v>
      </c>
      <c r="B6" s="16">
        <f>SUM(B7:B9)</f>
        <v>155</v>
      </c>
      <c r="C6" s="64" t="s">
        <v>108</v>
      </c>
      <c r="D6" s="16">
        <f aca="true" t="shared" si="0" ref="D6:D36">SUM(E6:H6)</f>
        <v>222.2</v>
      </c>
      <c r="E6" s="65">
        <f>SUM(E7:E36)</f>
        <v>155</v>
      </c>
      <c r="F6" s="23">
        <f>SUM(F7:F36)</f>
        <v>67.2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109</v>
      </c>
      <c r="B7" s="16">
        <v>155</v>
      </c>
      <c r="C7" s="64" t="s">
        <v>110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111</v>
      </c>
      <c r="B8" s="16">
        <v>0</v>
      </c>
      <c r="C8" s="64" t="s">
        <v>112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113</v>
      </c>
      <c r="B9" s="16">
        <v>0</v>
      </c>
      <c r="C9" s="64" t="s">
        <v>114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115</v>
      </c>
      <c r="B10" s="16">
        <f>SUM(B11:B14)</f>
        <v>67.2</v>
      </c>
      <c r="C10" s="64" t="s">
        <v>116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109</v>
      </c>
      <c r="B11" s="16">
        <v>0</v>
      </c>
      <c r="C11" s="64" t="s">
        <v>117</v>
      </c>
      <c r="D11" s="16">
        <f t="shared" si="0"/>
        <v>10</v>
      </c>
      <c r="E11" s="65">
        <v>10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111</v>
      </c>
      <c r="B12" s="16">
        <v>67.2</v>
      </c>
      <c r="C12" s="64" t="s">
        <v>118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113</v>
      </c>
      <c r="B13" s="16">
        <v>0</v>
      </c>
      <c r="C13" s="64" t="s">
        <v>119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120</v>
      </c>
      <c r="B14" s="16">
        <v>0</v>
      </c>
      <c r="C14" s="64" t="s">
        <v>121</v>
      </c>
      <c r="D14" s="16">
        <f t="shared" si="0"/>
        <v>145</v>
      </c>
      <c r="E14" s="65">
        <v>145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123</v>
      </c>
      <c r="D16" s="16">
        <f t="shared" si="0"/>
        <v>0</v>
      </c>
      <c r="E16" s="65">
        <v>0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124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125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126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127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128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129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132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133</v>
      </c>
      <c r="D26" s="23">
        <f t="shared" si="0"/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134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135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136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137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138</v>
      </c>
      <c r="D31" s="16">
        <f t="shared" si="0"/>
        <v>67.2</v>
      </c>
      <c r="E31" s="75">
        <v>0</v>
      </c>
      <c r="F31" s="75">
        <v>67.2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139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142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143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144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222.2</v>
      </c>
      <c r="C40" s="25" t="s">
        <v>55</v>
      </c>
      <c r="D40" s="24">
        <f>SUM(D7:D38)</f>
        <v>222.2</v>
      </c>
      <c r="E40" s="24">
        <f>SUM(E7:E38)</f>
        <v>155</v>
      </c>
      <c r="F40" s="24">
        <f>SUM(F7:F38)</f>
        <v>67.2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145</v>
      </c>
    </row>
    <row r="2" spans="1:41" ht="19.5" customHeight="1">
      <c r="A2" s="105" t="s">
        <v>146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08" t="s">
        <v>58</v>
      </c>
      <c r="B4" s="109"/>
      <c r="C4" s="109"/>
      <c r="D4" s="110"/>
      <c r="E4" s="146" t="s">
        <v>147</v>
      </c>
      <c r="F4" s="141" t="s">
        <v>148</v>
      </c>
      <c r="G4" s="142"/>
      <c r="H4" s="142"/>
      <c r="I4" s="142"/>
      <c r="J4" s="142"/>
      <c r="K4" s="142"/>
      <c r="L4" s="142"/>
      <c r="M4" s="142"/>
      <c r="N4" s="142"/>
      <c r="O4" s="143"/>
      <c r="P4" s="141" t="s">
        <v>149</v>
      </c>
      <c r="Q4" s="142"/>
      <c r="R4" s="142"/>
      <c r="S4" s="142"/>
      <c r="T4" s="142"/>
      <c r="U4" s="142"/>
      <c r="V4" s="142"/>
      <c r="W4" s="142"/>
      <c r="X4" s="142"/>
      <c r="Y4" s="143"/>
      <c r="Z4" s="141" t="s">
        <v>150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3"/>
    </row>
    <row r="5" spans="1:41" ht="19.5" customHeight="1">
      <c r="A5" s="144" t="s">
        <v>69</v>
      </c>
      <c r="B5" s="145"/>
      <c r="C5" s="120" t="s">
        <v>70</v>
      </c>
      <c r="D5" s="126" t="s">
        <v>101</v>
      </c>
      <c r="E5" s="147"/>
      <c r="F5" s="136" t="s">
        <v>59</v>
      </c>
      <c r="G5" s="138" t="s">
        <v>151</v>
      </c>
      <c r="H5" s="139"/>
      <c r="I5" s="140"/>
      <c r="J5" s="138" t="s">
        <v>152</v>
      </c>
      <c r="K5" s="139"/>
      <c r="L5" s="140"/>
      <c r="M5" s="138" t="s">
        <v>153</v>
      </c>
      <c r="N5" s="139"/>
      <c r="O5" s="140"/>
      <c r="P5" s="149" t="s">
        <v>59</v>
      </c>
      <c r="Q5" s="138" t="s">
        <v>151</v>
      </c>
      <c r="R5" s="139"/>
      <c r="S5" s="140"/>
      <c r="T5" s="138" t="s">
        <v>152</v>
      </c>
      <c r="U5" s="139"/>
      <c r="V5" s="140"/>
      <c r="W5" s="138" t="s">
        <v>153</v>
      </c>
      <c r="X5" s="139"/>
      <c r="Y5" s="140"/>
      <c r="Z5" s="136" t="s">
        <v>59</v>
      </c>
      <c r="AA5" s="138" t="s">
        <v>151</v>
      </c>
      <c r="AB5" s="139"/>
      <c r="AC5" s="140"/>
      <c r="AD5" s="138" t="s">
        <v>152</v>
      </c>
      <c r="AE5" s="139"/>
      <c r="AF5" s="140"/>
      <c r="AG5" s="138" t="s">
        <v>153</v>
      </c>
      <c r="AH5" s="139"/>
      <c r="AI5" s="140"/>
      <c r="AJ5" s="138" t="s">
        <v>154</v>
      </c>
      <c r="AK5" s="139"/>
      <c r="AL5" s="140"/>
      <c r="AM5" s="138" t="s">
        <v>106</v>
      </c>
      <c r="AN5" s="139"/>
      <c r="AO5" s="140"/>
    </row>
    <row r="6" spans="1:41" ht="29.25" customHeight="1">
      <c r="A6" s="80" t="s">
        <v>79</v>
      </c>
      <c r="B6" s="80" t="s">
        <v>80</v>
      </c>
      <c r="C6" s="121"/>
      <c r="D6" s="121"/>
      <c r="E6" s="148"/>
      <c r="F6" s="137"/>
      <c r="G6" s="81" t="s">
        <v>74</v>
      </c>
      <c r="H6" s="82" t="s">
        <v>97</v>
      </c>
      <c r="I6" s="82" t="s">
        <v>98</v>
      </c>
      <c r="J6" s="81" t="s">
        <v>74</v>
      </c>
      <c r="K6" s="82" t="s">
        <v>97</v>
      </c>
      <c r="L6" s="82" t="s">
        <v>98</v>
      </c>
      <c r="M6" s="81" t="s">
        <v>74</v>
      </c>
      <c r="N6" s="82" t="s">
        <v>97</v>
      </c>
      <c r="O6" s="83" t="s">
        <v>98</v>
      </c>
      <c r="P6" s="137"/>
      <c r="Q6" s="84" t="s">
        <v>74</v>
      </c>
      <c r="R6" s="49" t="s">
        <v>97</v>
      </c>
      <c r="S6" s="49" t="s">
        <v>98</v>
      </c>
      <c r="T6" s="84" t="s">
        <v>74</v>
      </c>
      <c r="U6" s="49" t="s">
        <v>97</v>
      </c>
      <c r="V6" s="48" t="s">
        <v>98</v>
      </c>
      <c r="W6" s="44" t="s">
        <v>74</v>
      </c>
      <c r="X6" s="84" t="s">
        <v>97</v>
      </c>
      <c r="Y6" s="49" t="s">
        <v>98</v>
      </c>
      <c r="Z6" s="137"/>
      <c r="AA6" s="81" t="s">
        <v>74</v>
      </c>
      <c r="AB6" s="80" t="s">
        <v>97</v>
      </c>
      <c r="AC6" s="80" t="s">
        <v>98</v>
      </c>
      <c r="AD6" s="81" t="s">
        <v>74</v>
      </c>
      <c r="AE6" s="80" t="s">
        <v>97</v>
      </c>
      <c r="AF6" s="80" t="s">
        <v>98</v>
      </c>
      <c r="AG6" s="81" t="s">
        <v>74</v>
      </c>
      <c r="AH6" s="82" t="s">
        <v>97</v>
      </c>
      <c r="AI6" s="82" t="s">
        <v>98</v>
      </c>
      <c r="AJ6" s="81" t="s">
        <v>74</v>
      </c>
      <c r="AK6" s="82" t="s">
        <v>97</v>
      </c>
      <c r="AL6" s="82" t="s">
        <v>98</v>
      </c>
      <c r="AM6" s="81" t="s">
        <v>74</v>
      </c>
      <c r="AN6" s="82" t="s">
        <v>97</v>
      </c>
      <c r="AO6" s="82" t="s">
        <v>98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>SUM(F7,P7,Z7)</f>
        <v>222.2</v>
      </c>
      <c r="F7" s="51">
        <f>SUM(G7,J7,M7)</f>
        <v>155</v>
      </c>
      <c r="G7" s="51">
        <f>SUM(H7:I7)</f>
        <v>155</v>
      </c>
      <c r="H7" s="51">
        <v>35</v>
      </c>
      <c r="I7" s="52">
        <v>120</v>
      </c>
      <c r="J7" s="51">
        <f>SUM(K7:L7)</f>
        <v>0</v>
      </c>
      <c r="K7" s="51">
        <v>0</v>
      </c>
      <c r="L7" s="52">
        <v>0</v>
      </c>
      <c r="M7" s="51">
        <f>SUM(N7:O7)</f>
        <v>0</v>
      </c>
      <c r="N7" s="51">
        <v>0</v>
      </c>
      <c r="O7" s="52">
        <v>0</v>
      </c>
      <c r="P7" s="53">
        <f>SUM(Q7,T7,W7)</f>
        <v>0</v>
      </c>
      <c r="Q7" s="51">
        <f>SUM(R7:S7)</f>
        <v>0</v>
      </c>
      <c r="R7" s="51">
        <v>0</v>
      </c>
      <c r="S7" s="52">
        <v>0</v>
      </c>
      <c r="T7" s="51">
        <f>SUM(U7:V7)</f>
        <v>0</v>
      </c>
      <c r="U7" s="51">
        <v>0</v>
      </c>
      <c r="V7" s="51">
        <v>0</v>
      </c>
      <c r="W7" s="51">
        <f>SUM(X7:Y7)</f>
        <v>0</v>
      </c>
      <c r="X7" s="51">
        <v>0</v>
      </c>
      <c r="Y7" s="52">
        <v>0</v>
      </c>
      <c r="Z7" s="53">
        <f>SUM(AA7,AD7,AG7,AJ7,AM7)</f>
        <v>67.2</v>
      </c>
      <c r="AA7" s="51">
        <f>SUM(AB7:AC7)</f>
        <v>0</v>
      </c>
      <c r="AB7" s="51">
        <v>0</v>
      </c>
      <c r="AC7" s="52">
        <v>0</v>
      </c>
      <c r="AD7" s="51">
        <f>SUM(AE7:AF7)</f>
        <v>67.2</v>
      </c>
      <c r="AE7" s="51">
        <v>0</v>
      </c>
      <c r="AF7" s="52">
        <v>67.2</v>
      </c>
      <c r="AG7" s="51">
        <f>SUM(AH7:AI7)</f>
        <v>0</v>
      </c>
      <c r="AH7" s="51">
        <v>0</v>
      </c>
      <c r="AI7" s="52">
        <v>0</v>
      </c>
      <c r="AJ7" s="51">
        <f>SUM(AK7:AL7)</f>
        <v>0</v>
      </c>
      <c r="AK7" s="51">
        <v>0</v>
      </c>
      <c r="AL7" s="52">
        <v>0</v>
      </c>
      <c r="AM7" s="51">
        <f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155</v>
      </c>
      <c r="C8" s="50" t="s">
        <v>38</v>
      </c>
      <c r="D8" s="50" t="s">
        <v>156</v>
      </c>
      <c r="E8" s="51">
        <f>SUM(F8,P8,Z8)</f>
        <v>222.2</v>
      </c>
      <c r="F8" s="51">
        <f>SUM(G8,J8,M8)</f>
        <v>155</v>
      </c>
      <c r="G8" s="51">
        <f>SUM(H8:I8)</f>
        <v>155</v>
      </c>
      <c r="H8" s="51">
        <v>35</v>
      </c>
      <c r="I8" s="52">
        <v>120</v>
      </c>
      <c r="J8" s="51">
        <f>SUM(K8:L8)</f>
        <v>0</v>
      </c>
      <c r="K8" s="51">
        <v>0</v>
      </c>
      <c r="L8" s="52">
        <v>0</v>
      </c>
      <c r="M8" s="51">
        <f>SUM(N8:O8)</f>
        <v>0</v>
      </c>
      <c r="N8" s="51">
        <v>0</v>
      </c>
      <c r="O8" s="52">
        <v>0</v>
      </c>
      <c r="P8" s="53">
        <f>SUM(Q8,T8,W8)</f>
        <v>0</v>
      </c>
      <c r="Q8" s="51">
        <f>SUM(R8:S8)</f>
        <v>0</v>
      </c>
      <c r="R8" s="51">
        <v>0</v>
      </c>
      <c r="S8" s="52">
        <v>0</v>
      </c>
      <c r="T8" s="51">
        <f>SUM(U8:V8)</f>
        <v>0</v>
      </c>
      <c r="U8" s="51">
        <v>0</v>
      </c>
      <c r="V8" s="51">
        <v>0</v>
      </c>
      <c r="W8" s="51">
        <f>SUM(X8:Y8)</f>
        <v>0</v>
      </c>
      <c r="X8" s="51">
        <v>0</v>
      </c>
      <c r="Y8" s="52">
        <v>0</v>
      </c>
      <c r="Z8" s="53">
        <f>SUM(AA8,AD8,AG8,AJ8,AM8)</f>
        <v>67.2</v>
      </c>
      <c r="AA8" s="51">
        <f>SUM(AB8:AC8)</f>
        <v>0</v>
      </c>
      <c r="AB8" s="51">
        <v>0</v>
      </c>
      <c r="AC8" s="52">
        <v>0</v>
      </c>
      <c r="AD8" s="51">
        <f>SUM(AE8:AF8)</f>
        <v>67.2</v>
      </c>
      <c r="AE8" s="51">
        <v>0</v>
      </c>
      <c r="AF8" s="52">
        <v>67.2</v>
      </c>
      <c r="AG8" s="51">
        <f>SUM(AH8:AI8)</f>
        <v>0</v>
      </c>
      <c r="AH8" s="51">
        <v>0</v>
      </c>
      <c r="AI8" s="52">
        <v>0</v>
      </c>
      <c r="AJ8" s="51">
        <f>SUM(AK8:AL8)</f>
        <v>0</v>
      </c>
      <c r="AK8" s="51">
        <v>0</v>
      </c>
      <c r="AL8" s="52">
        <v>0</v>
      </c>
      <c r="AM8" s="51">
        <f>SUM(AN8:AO8)</f>
        <v>0</v>
      </c>
      <c r="AN8" s="51">
        <v>0</v>
      </c>
      <c r="AO8" s="52">
        <v>0</v>
      </c>
    </row>
    <row r="9" spans="1:41" ht="19.5" customHeight="1">
      <c r="A9" s="50" t="s">
        <v>155</v>
      </c>
      <c r="B9" s="50" t="s">
        <v>157</v>
      </c>
      <c r="C9" s="50" t="s">
        <v>85</v>
      </c>
      <c r="D9" s="50" t="s">
        <v>158</v>
      </c>
      <c r="E9" s="51">
        <f>SUM(F9,P9,Z9)</f>
        <v>222.2</v>
      </c>
      <c r="F9" s="51">
        <f>SUM(G9,J9,M9)</f>
        <v>155</v>
      </c>
      <c r="G9" s="51">
        <f>SUM(H9:I9)</f>
        <v>155</v>
      </c>
      <c r="H9" s="51">
        <v>35</v>
      </c>
      <c r="I9" s="52">
        <v>120</v>
      </c>
      <c r="J9" s="51">
        <f>SUM(K9:L9)</f>
        <v>0</v>
      </c>
      <c r="K9" s="51">
        <v>0</v>
      </c>
      <c r="L9" s="52">
        <v>0</v>
      </c>
      <c r="M9" s="51">
        <f>SUM(N9:O9)</f>
        <v>0</v>
      </c>
      <c r="N9" s="51">
        <v>0</v>
      </c>
      <c r="O9" s="52">
        <v>0</v>
      </c>
      <c r="P9" s="53">
        <f>SUM(Q9,T9,W9)</f>
        <v>0</v>
      </c>
      <c r="Q9" s="51">
        <f>SUM(R9:S9)</f>
        <v>0</v>
      </c>
      <c r="R9" s="51">
        <v>0</v>
      </c>
      <c r="S9" s="52">
        <v>0</v>
      </c>
      <c r="T9" s="51">
        <f>SUM(U9:V9)</f>
        <v>0</v>
      </c>
      <c r="U9" s="51">
        <v>0</v>
      </c>
      <c r="V9" s="51">
        <v>0</v>
      </c>
      <c r="W9" s="51">
        <f>SUM(X9:Y9)</f>
        <v>0</v>
      </c>
      <c r="X9" s="51">
        <v>0</v>
      </c>
      <c r="Y9" s="52">
        <v>0</v>
      </c>
      <c r="Z9" s="53">
        <f>SUM(AA9,AD9,AG9,AJ9,AM9)</f>
        <v>67.2</v>
      </c>
      <c r="AA9" s="51">
        <f>SUM(AB9:AC9)</f>
        <v>0</v>
      </c>
      <c r="AB9" s="51">
        <v>0</v>
      </c>
      <c r="AC9" s="52">
        <v>0</v>
      </c>
      <c r="AD9" s="51">
        <f>SUM(AE9:AF9)</f>
        <v>67.2</v>
      </c>
      <c r="AE9" s="51">
        <v>0</v>
      </c>
      <c r="AF9" s="52">
        <v>67.2</v>
      </c>
      <c r="AG9" s="51">
        <f>SUM(AH9:AI9)</f>
        <v>0</v>
      </c>
      <c r="AH9" s="51">
        <v>0</v>
      </c>
      <c r="AI9" s="52">
        <v>0</v>
      </c>
      <c r="AJ9" s="51">
        <f>SUM(AK9:AL9)</f>
        <v>0</v>
      </c>
      <c r="AK9" s="51">
        <v>0</v>
      </c>
      <c r="AL9" s="52">
        <v>0</v>
      </c>
      <c r="AM9" s="51">
        <f>SUM(AN9:AO9)</f>
        <v>0</v>
      </c>
      <c r="AN9" s="51">
        <v>0</v>
      </c>
      <c r="AO9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zoomScalePageLayoutView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159</v>
      </c>
    </row>
    <row r="2" spans="1:113" ht="19.5" customHeight="1">
      <c r="A2" s="105" t="s">
        <v>318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1" t="s">
        <v>58</v>
      </c>
      <c r="B4" s="152"/>
      <c r="C4" s="152"/>
      <c r="D4" s="153"/>
      <c r="E4" s="150" t="s">
        <v>59</v>
      </c>
      <c r="F4" s="141" t="s">
        <v>160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1" t="s">
        <v>161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1" t="s">
        <v>162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1" t="s">
        <v>163</v>
      </c>
      <c r="BI4" s="142"/>
      <c r="BJ4" s="142"/>
      <c r="BK4" s="142"/>
      <c r="BL4" s="143"/>
      <c r="BM4" s="141" t="s">
        <v>164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165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3"/>
      <c r="CR4" s="117" t="s">
        <v>166</v>
      </c>
      <c r="CS4" s="118"/>
      <c r="CT4" s="119"/>
      <c r="CU4" s="117" t="s">
        <v>167</v>
      </c>
      <c r="CV4" s="118"/>
      <c r="CW4" s="118"/>
      <c r="CX4" s="118"/>
      <c r="CY4" s="118"/>
      <c r="CZ4" s="119"/>
      <c r="DA4" s="117" t="s">
        <v>168</v>
      </c>
      <c r="DB4" s="118"/>
      <c r="DC4" s="119"/>
      <c r="DD4" s="141" t="s">
        <v>169</v>
      </c>
      <c r="DE4" s="142"/>
      <c r="DF4" s="142"/>
      <c r="DG4" s="142"/>
      <c r="DH4" s="142"/>
      <c r="DI4" s="143"/>
    </row>
    <row r="5" spans="1:113" ht="19.5" customHeight="1">
      <c r="A5" s="108" t="s">
        <v>69</v>
      </c>
      <c r="B5" s="109"/>
      <c r="C5" s="110"/>
      <c r="D5" s="150" t="s">
        <v>170</v>
      </c>
      <c r="E5" s="114"/>
      <c r="F5" s="115" t="s">
        <v>74</v>
      </c>
      <c r="G5" s="115" t="s">
        <v>171</v>
      </c>
      <c r="H5" s="115" t="s">
        <v>172</v>
      </c>
      <c r="I5" s="115" t="s">
        <v>173</v>
      </c>
      <c r="J5" s="115" t="s">
        <v>174</v>
      </c>
      <c r="K5" s="115" t="s">
        <v>175</v>
      </c>
      <c r="L5" s="115" t="s">
        <v>176</v>
      </c>
      <c r="M5" s="115" t="s">
        <v>177</v>
      </c>
      <c r="N5" s="115" t="s">
        <v>178</v>
      </c>
      <c r="O5" s="115" t="s">
        <v>179</v>
      </c>
      <c r="P5" s="115" t="s">
        <v>180</v>
      </c>
      <c r="Q5" s="115" t="s">
        <v>181</v>
      </c>
      <c r="R5" s="115" t="s">
        <v>182</v>
      </c>
      <c r="S5" s="115" t="s">
        <v>183</v>
      </c>
      <c r="T5" s="115" t="s">
        <v>74</v>
      </c>
      <c r="U5" s="115" t="s">
        <v>184</v>
      </c>
      <c r="V5" s="115" t="s">
        <v>185</v>
      </c>
      <c r="W5" s="115" t="s">
        <v>186</v>
      </c>
      <c r="X5" s="115" t="s">
        <v>187</v>
      </c>
      <c r="Y5" s="115" t="s">
        <v>188</v>
      </c>
      <c r="Z5" s="115" t="s">
        <v>189</v>
      </c>
      <c r="AA5" s="115" t="s">
        <v>190</v>
      </c>
      <c r="AB5" s="115" t="s">
        <v>191</v>
      </c>
      <c r="AC5" s="115" t="s">
        <v>192</v>
      </c>
      <c r="AD5" s="115" t="s">
        <v>193</v>
      </c>
      <c r="AE5" s="115" t="s">
        <v>194</v>
      </c>
      <c r="AF5" s="115" t="s">
        <v>195</v>
      </c>
      <c r="AG5" s="115" t="s">
        <v>196</v>
      </c>
      <c r="AH5" s="115" t="s">
        <v>197</v>
      </c>
      <c r="AI5" s="115" t="s">
        <v>198</v>
      </c>
      <c r="AJ5" s="115" t="s">
        <v>199</v>
      </c>
      <c r="AK5" s="115" t="s">
        <v>200</v>
      </c>
      <c r="AL5" s="115" t="s">
        <v>201</v>
      </c>
      <c r="AM5" s="115" t="s">
        <v>202</v>
      </c>
      <c r="AN5" s="115" t="s">
        <v>203</v>
      </c>
      <c r="AO5" s="115" t="s">
        <v>204</v>
      </c>
      <c r="AP5" s="115" t="s">
        <v>205</v>
      </c>
      <c r="AQ5" s="115" t="s">
        <v>206</v>
      </c>
      <c r="AR5" s="115" t="s">
        <v>207</v>
      </c>
      <c r="AS5" s="115" t="s">
        <v>208</v>
      </c>
      <c r="AT5" s="115" t="s">
        <v>209</v>
      </c>
      <c r="AU5" s="115" t="s">
        <v>210</v>
      </c>
      <c r="AV5" s="115" t="s">
        <v>74</v>
      </c>
      <c r="AW5" s="115" t="s">
        <v>211</v>
      </c>
      <c r="AX5" s="115" t="s">
        <v>212</v>
      </c>
      <c r="AY5" s="115" t="s">
        <v>213</v>
      </c>
      <c r="AZ5" s="115" t="s">
        <v>214</v>
      </c>
      <c r="BA5" s="115" t="s">
        <v>215</v>
      </c>
      <c r="BB5" s="115" t="s">
        <v>216</v>
      </c>
      <c r="BC5" s="115" t="s">
        <v>217</v>
      </c>
      <c r="BD5" s="115" t="s">
        <v>218</v>
      </c>
      <c r="BE5" s="115" t="s">
        <v>219</v>
      </c>
      <c r="BF5" s="115" t="s">
        <v>220</v>
      </c>
      <c r="BG5" s="126" t="s">
        <v>221</v>
      </c>
      <c r="BH5" s="126" t="s">
        <v>74</v>
      </c>
      <c r="BI5" s="126" t="s">
        <v>222</v>
      </c>
      <c r="BJ5" s="126" t="s">
        <v>223</v>
      </c>
      <c r="BK5" s="126" t="s">
        <v>224</v>
      </c>
      <c r="BL5" s="126" t="s">
        <v>225</v>
      </c>
      <c r="BM5" s="115" t="s">
        <v>74</v>
      </c>
      <c r="BN5" s="115" t="s">
        <v>226</v>
      </c>
      <c r="BO5" s="115" t="s">
        <v>227</v>
      </c>
      <c r="BP5" s="115" t="s">
        <v>228</v>
      </c>
      <c r="BQ5" s="115" t="s">
        <v>229</v>
      </c>
      <c r="BR5" s="115" t="s">
        <v>230</v>
      </c>
      <c r="BS5" s="115" t="s">
        <v>231</v>
      </c>
      <c r="BT5" s="115" t="s">
        <v>232</v>
      </c>
      <c r="BU5" s="115" t="s">
        <v>233</v>
      </c>
      <c r="BV5" s="115" t="s">
        <v>234</v>
      </c>
      <c r="BW5" s="154" t="s">
        <v>235</v>
      </c>
      <c r="BX5" s="154" t="s">
        <v>236</v>
      </c>
      <c r="BY5" s="115" t="s">
        <v>237</v>
      </c>
      <c r="BZ5" s="115" t="s">
        <v>74</v>
      </c>
      <c r="CA5" s="115" t="s">
        <v>226</v>
      </c>
      <c r="CB5" s="115" t="s">
        <v>227</v>
      </c>
      <c r="CC5" s="115" t="s">
        <v>228</v>
      </c>
      <c r="CD5" s="115" t="s">
        <v>229</v>
      </c>
      <c r="CE5" s="115" t="s">
        <v>230</v>
      </c>
      <c r="CF5" s="115" t="s">
        <v>231</v>
      </c>
      <c r="CG5" s="115" t="s">
        <v>232</v>
      </c>
      <c r="CH5" s="115" t="s">
        <v>238</v>
      </c>
      <c r="CI5" s="115" t="s">
        <v>239</v>
      </c>
      <c r="CJ5" s="115" t="s">
        <v>240</v>
      </c>
      <c r="CK5" s="115" t="s">
        <v>241</v>
      </c>
      <c r="CL5" s="115" t="s">
        <v>233</v>
      </c>
      <c r="CM5" s="115" t="s">
        <v>234</v>
      </c>
      <c r="CN5" s="115" t="s">
        <v>242</v>
      </c>
      <c r="CO5" s="154" t="s">
        <v>235</v>
      </c>
      <c r="CP5" s="154" t="s">
        <v>236</v>
      </c>
      <c r="CQ5" s="115" t="s">
        <v>243</v>
      </c>
      <c r="CR5" s="154" t="s">
        <v>74</v>
      </c>
      <c r="CS5" s="154" t="s">
        <v>244</v>
      </c>
      <c r="CT5" s="115" t="s">
        <v>245</v>
      </c>
      <c r="CU5" s="154" t="s">
        <v>74</v>
      </c>
      <c r="CV5" s="154" t="s">
        <v>244</v>
      </c>
      <c r="CW5" s="115" t="s">
        <v>246</v>
      </c>
      <c r="CX5" s="154" t="s">
        <v>247</v>
      </c>
      <c r="CY5" s="154" t="s">
        <v>248</v>
      </c>
      <c r="CZ5" s="126" t="s">
        <v>245</v>
      </c>
      <c r="DA5" s="154" t="s">
        <v>74</v>
      </c>
      <c r="DB5" s="154" t="s">
        <v>168</v>
      </c>
      <c r="DC5" s="154" t="s">
        <v>249</v>
      </c>
      <c r="DD5" s="115" t="s">
        <v>74</v>
      </c>
      <c r="DE5" s="115" t="s">
        <v>250</v>
      </c>
      <c r="DF5" s="115" t="s">
        <v>251</v>
      </c>
      <c r="DG5" s="115" t="s">
        <v>249</v>
      </c>
      <c r="DH5" s="115" t="s">
        <v>252</v>
      </c>
      <c r="DI5" s="115" t="s">
        <v>169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21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21"/>
      <c r="BH6" s="121"/>
      <c r="BI6" s="121"/>
      <c r="BJ6" s="121"/>
      <c r="BK6" s="121"/>
      <c r="BL6" s="121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55"/>
      <c r="BX6" s="155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55"/>
      <c r="CP6" s="155"/>
      <c r="CQ6" s="116"/>
      <c r="CR6" s="155"/>
      <c r="CS6" s="155"/>
      <c r="CT6" s="116"/>
      <c r="CU6" s="155"/>
      <c r="CV6" s="155"/>
      <c r="CW6" s="116"/>
      <c r="CX6" s="155"/>
      <c r="CY6" s="155"/>
      <c r="CZ6" s="121"/>
      <c r="DA6" s="155"/>
      <c r="DB6" s="155"/>
      <c r="DC6" s="155"/>
      <c r="DD6" s="116"/>
      <c r="DE6" s="116"/>
      <c r="DF6" s="116"/>
      <c r="DG6" s="116"/>
      <c r="DH6" s="116"/>
      <c r="DI6" s="116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13">SUM(F7,T7,AV7,BH7,BM7,BZ7,CR7,CU7,DA7,DD7)</f>
        <v>155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155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10</v>
      </c>
      <c r="AE7" s="89">
        <v>0</v>
      </c>
      <c r="AF7" s="89">
        <v>15</v>
      </c>
      <c r="AG7" s="89">
        <v>0</v>
      </c>
      <c r="AH7" s="89">
        <v>0</v>
      </c>
      <c r="AI7" s="89">
        <v>10</v>
      </c>
      <c r="AJ7" s="89">
        <v>0</v>
      </c>
      <c r="AK7" s="89">
        <v>0</v>
      </c>
      <c r="AL7" s="89">
        <v>0</v>
      </c>
      <c r="AM7" s="89">
        <v>0</v>
      </c>
      <c r="AN7" s="89">
        <v>120</v>
      </c>
      <c r="AO7" s="89">
        <v>0</v>
      </c>
      <c r="AP7" s="89">
        <v>0</v>
      </c>
      <c r="AQ7" s="89">
        <v>0</v>
      </c>
      <c r="AR7" s="89">
        <v>0</v>
      </c>
      <c r="AS7" s="89">
        <v>0</v>
      </c>
      <c r="AT7" s="89">
        <v>0</v>
      </c>
      <c r="AU7" s="89">
        <v>0</v>
      </c>
      <c r="AV7" s="89">
        <v>0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253</v>
      </c>
      <c r="E8" s="88">
        <f t="shared" si="0"/>
        <v>10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10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10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254</v>
      </c>
      <c r="E9" s="88">
        <f t="shared" si="0"/>
        <v>10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10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10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255</v>
      </c>
      <c r="E10" s="88">
        <f t="shared" si="0"/>
        <v>10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10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10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256</v>
      </c>
      <c r="E11" s="88">
        <f t="shared" si="0"/>
        <v>145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145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10</v>
      </c>
      <c r="AE11" s="89">
        <v>0</v>
      </c>
      <c r="AF11" s="89">
        <v>15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120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257</v>
      </c>
      <c r="E12" s="88">
        <f t="shared" si="0"/>
        <v>145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145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10</v>
      </c>
      <c r="AE12" s="89">
        <v>0</v>
      </c>
      <c r="AF12" s="89">
        <v>15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120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89</v>
      </c>
      <c r="D13" s="87" t="s">
        <v>258</v>
      </c>
      <c r="E13" s="88">
        <f t="shared" si="0"/>
        <v>145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145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10</v>
      </c>
      <c r="AE13" s="89">
        <v>0</v>
      </c>
      <c r="AF13" s="89">
        <v>15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120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259</v>
      </c>
    </row>
    <row r="2" spans="1:7" ht="25.5" customHeight="1">
      <c r="A2" s="105" t="s">
        <v>260</v>
      </c>
      <c r="B2" s="105"/>
      <c r="C2" s="105"/>
      <c r="D2" s="105"/>
      <c r="E2" s="105"/>
      <c r="F2" s="105"/>
      <c r="G2" s="105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4" t="s">
        <v>261</v>
      </c>
      <c r="B4" s="156"/>
      <c r="C4" s="156"/>
      <c r="D4" s="145"/>
      <c r="E4" s="127" t="s">
        <v>97</v>
      </c>
      <c r="F4" s="114"/>
      <c r="G4" s="114"/>
    </row>
    <row r="5" spans="1:7" ht="19.5" customHeight="1">
      <c r="A5" s="108" t="s">
        <v>69</v>
      </c>
      <c r="B5" s="110"/>
      <c r="C5" s="149" t="s">
        <v>70</v>
      </c>
      <c r="D5" s="120" t="s">
        <v>170</v>
      </c>
      <c r="E5" s="114" t="s">
        <v>59</v>
      </c>
      <c r="F5" s="124" t="s">
        <v>262</v>
      </c>
      <c r="G5" s="158" t="s">
        <v>263</v>
      </c>
    </row>
    <row r="6" spans="1:7" ht="33.75" customHeight="1">
      <c r="A6" s="45" t="s">
        <v>79</v>
      </c>
      <c r="B6" s="47" t="s">
        <v>80</v>
      </c>
      <c r="C6" s="137"/>
      <c r="D6" s="157"/>
      <c r="E6" s="116"/>
      <c r="F6" s="125"/>
      <c r="G6" s="155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>SUM(F7:G7)</f>
        <v>35</v>
      </c>
      <c r="F7" s="51">
        <v>0</v>
      </c>
      <c r="G7" s="52">
        <v>35</v>
      </c>
    </row>
    <row r="8" spans="1:7" ht="19.5" customHeight="1">
      <c r="A8" s="50" t="s">
        <v>38</v>
      </c>
      <c r="B8" s="87" t="s">
        <v>264</v>
      </c>
      <c r="C8" s="91" t="s">
        <v>38</v>
      </c>
      <c r="D8" s="50" t="s">
        <v>161</v>
      </c>
      <c r="E8" s="51">
        <f>SUM(F8:G8)</f>
        <v>35</v>
      </c>
      <c r="F8" s="51">
        <v>0</v>
      </c>
      <c r="G8" s="52">
        <v>35</v>
      </c>
    </row>
    <row r="9" spans="1:7" ht="19.5" customHeight="1">
      <c r="A9" s="50" t="s">
        <v>264</v>
      </c>
      <c r="B9" s="87" t="s">
        <v>265</v>
      </c>
      <c r="C9" s="91" t="s">
        <v>85</v>
      </c>
      <c r="D9" s="50" t="s">
        <v>266</v>
      </c>
      <c r="E9" s="51">
        <f>SUM(F9:G9)</f>
        <v>10</v>
      </c>
      <c r="F9" s="51">
        <v>0</v>
      </c>
      <c r="G9" s="52">
        <v>10</v>
      </c>
    </row>
    <row r="10" spans="1:7" ht="19.5" customHeight="1">
      <c r="A10" s="50" t="s">
        <v>264</v>
      </c>
      <c r="B10" s="87" t="s">
        <v>267</v>
      </c>
      <c r="C10" s="91" t="s">
        <v>85</v>
      </c>
      <c r="D10" s="50" t="s">
        <v>268</v>
      </c>
      <c r="E10" s="51">
        <f>SUM(F10:G10)</f>
        <v>15</v>
      </c>
      <c r="F10" s="51">
        <v>0</v>
      </c>
      <c r="G10" s="52">
        <v>15</v>
      </c>
    </row>
    <row r="11" spans="1:7" ht="19.5" customHeight="1">
      <c r="A11" s="50" t="s">
        <v>264</v>
      </c>
      <c r="B11" s="87" t="s">
        <v>269</v>
      </c>
      <c r="C11" s="91" t="s">
        <v>85</v>
      </c>
      <c r="D11" s="50" t="s">
        <v>270</v>
      </c>
      <c r="E11" s="51">
        <f>SUM(F11:G11)</f>
        <v>10</v>
      </c>
      <c r="F11" s="51">
        <v>0</v>
      </c>
      <c r="G11" s="52">
        <v>10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271</v>
      </c>
    </row>
    <row r="2" spans="1:6" ht="19.5" customHeight="1">
      <c r="A2" s="105" t="s">
        <v>272</v>
      </c>
      <c r="B2" s="105"/>
      <c r="C2" s="105"/>
      <c r="D2" s="105"/>
      <c r="E2" s="105"/>
      <c r="F2" s="105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08" t="s">
        <v>69</v>
      </c>
      <c r="B4" s="109"/>
      <c r="C4" s="110"/>
      <c r="D4" s="159" t="s">
        <v>70</v>
      </c>
      <c r="E4" s="150" t="s">
        <v>273</v>
      </c>
      <c r="F4" s="124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0"/>
      <c r="E5" s="150"/>
      <c r="F5" s="124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120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90</v>
      </c>
      <c r="F7" s="93">
        <v>120</v>
      </c>
    </row>
    <row r="8" spans="1:6" ht="19.5" customHeight="1">
      <c r="A8" s="87" t="s">
        <v>87</v>
      </c>
      <c r="B8" s="87" t="s">
        <v>88</v>
      </c>
      <c r="C8" s="87" t="s">
        <v>89</v>
      </c>
      <c r="D8" s="92" t="s">
        <v>85</v>
      </c>
      <c r="E8" s="92" t="s">
        <v>274</v>
      </c>
      <c r="F8" s="93">
        <v>120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2022-07-26T02:42:04Z</dcterms:modified>
  <cp:category/>
  <cp:version/>
  <cp:contentType/>
  <cp:contentStatus/>
</cp:coreProperties>
</file>